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14" i="1"/>
  <c r="O18" i="1"/>
  <c r="AE14" i="1"/>
  <c r="AD14" i="1"/>
  <c r="AC14" i="1"/>
  <c r="AB14" i="1"/>
  <c r="AA14" i="1"/>
  <c r="Z14" i="1"/>
  <c r="Y14" i="1"/>
  <c r="I20" i="1" s="1"/>
  <c r="X14" i="1"/>
  <c r="H20" i="1" s="1"/>
  <c r="L20" i="1" s="1"/>
  <c r="W14" i="1"/>
  <c r="G20" i="1" s="1"/>
  <c r="V14" i="1"/>
  <c r="F20" i="1" s="1"/>
  <c r="K20" i="1" s="1"/>
  <c r="U14" i="1"/>
  <c r="E20" i="1" s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N14" i="1"/>
  <c r="N18" i="1" s="1"/>
  <c r="D15" i="1"/>
  <c r="I18" i="1"/>
  <c r="F21" i="1" l="1"/>
  <c r="K18" i="1"/>
  <c r="L18" i="1"/>
  <c r="H21" i="1"/>
  <c r="E21" i="1"/>
  <c r="M18" i="1"/>
  <c r="O20" i="1"/>
  <c r="O21" i="1" s="1"/>
  <c r="I21" i="1"/>
  <c r="M20" i="1"/>
  <c r="L21" i="1" l="1"/>
  <c r="M21" i="1"/>
  <c r="N21" i="1"/>
  <c r="K21" i="1"/>
</calcChain>
</file>

<file path=xl/sharedStrings.xml><?xml version="1.0" encoding="utf-8"?>
<sst xmlns="http://schemas.openxmlformats.org/spreadsheetml/2006/main" count="121" uniqueCount="87">
  <si>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</si>
  <si>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</si>
  <si>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</si>
  <si>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</si>
  <si>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</si>
  <si>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</si>
  <si>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</si>
  <si>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</si>
  <si>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</si>
  <si>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</si>
  <si>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</si>
  <si>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</si>
  <si>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</si>
  <si>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</si>
  <si>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</si>
  <si>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</si>
  <si>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</si>
  <si>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</si>
  <si>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</si>
  <si>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</si>
  <si>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</si>
  <si>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</si>
  <si>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</si>
  <si>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</si>
  <si>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</si>
  <si>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</si>
  <si>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</si>
  <si>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</si>
  <si>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</si>
  <si>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</si>
  <si>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</si>
  <si>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</si>
  <si>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</si>
  <si>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</si>
  <si>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</si>
  <si>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</si>
  <si>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</si>
  <si>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</si>
  <si>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</si>
  <si>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</si>
  <si>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</si>
  <si>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SoJy</t>
  </si>
  <si>
    <t>Tiina Jaaranen</t>
  </si>
  <si>
    <t>11.</t>
  </si>
  <si>
    <t>10.</t>
  </si>
  <si>
    <t>8.7.1985</t>
  </si>
  <si>
    <t>ykköspesis</t>
  </si>
  <si>
    <t>PattU</t>
  </si>
  <si>
    <t>karsintasarja</t>
  </si>
  <si>
    <t>KPK</t>
  </si>
  <si>
    <t>03.07. 2005  Pesäkarhut - SoJy  2-0  (1-0, 18-1)</t>
  </si>
  <si>
    <t>4.  ottelu</t>
  </si>
  <si>
    <t>10.07. 2005  SoJy - Kirittäret  0-2  (3-4, 6-13)</t>
  </si>
  <si>
    <t>31.07. 2005  SoJy - Lippo  0-1  (2-5, 2-2)</t>
  </si>
  <si>
    <t>9.  ottelu</t>
  </si>
  <si>
    <t>31.05. 2006  SoJy - YPJ  2-0  (4-3, 4-3)</t>
  </si>
  <si>
    <t>19.  ottelu</t>
  </si>
  <si>
    <t xml:space="preserve">  19 v 11 kk 25 pv</t>
  </si>
  <si>
    <t xml:space="preserve">  20 v   0 kk   3 pv</t>
  </si>
  <si>
    <t xml:space="preserve">  20 v   0 kk 23 pv</t>
  </si>
  <si>
    <t xml:space="preserve">  20 v 10 kk 23 pv</t>
  </si>
  <si>
    <t>KPK = Kajaanin Pallokerho  (1933)</t>
  </si>
  <si>
    <t>SoJy = Sotkamon Jymy  1909)</t>
  </si>
  <si>
    <t>PattU = Pattijoen Urheilijat  (1928)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</si>
  <si>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</si>
  <si>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</si>
  <si>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</si>
  <si>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</si>
  <si>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</si>
  <si>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</si>
  <si>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</si>
  <si>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</si>
  <si>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</si>
  <si>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</si>
  <si>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</si>
  <si>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</si>
  <si>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</si>
  <si>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</si>
  <si>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</si>
  <si>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01.08. 2003  Sotkamo</t>
  </si>
  <si>
    <t>Itä</t>
  </si>
  <si>
    <t>Leena Hakala</t>
  </si>
  <si>
    <t>1500</t>
  </si>
  <si>
    <t xml:space="preserve">  0-2  (1-3, 4-6)</t>
  </si>
  <si>
    <t>2/5</t>
  </si>
  <si>
    <t>2/3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</si>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</sst>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/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2002</v>
      </c>
      <c r="C4" s="83"/>
      <c r="D4" s="84" t="s">
        <v>49</v>
      </c>
      <c r="E4" s="83"/>
      <c r="F4" s="86" t="s">
        <v>46</v>
      </c>
      <c r="G4" s="88"/>
      <c r="H4" s="87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91">
        <v>2003</v>
      </c>
      <c r="C5" s="91"/>
      <c r="D5" s="89" t="s">
        <v>49</v>
      </c>
      <c r="E5" s="91"/>
      <c r="F5" s="92" t="s">
        <v>46</v>
      </c>
      <c r="G5" s="93"/>
      <c r="H5" s="94"/>
      <c r="I5" s="91"/>
      <c r="J5" s="91"/>
      <c r="K5" s="91"/>
      <c r="L5" s="91"/>
      <c r="M5" s="91"/>
      <c r="N5" s="9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3"/>
      <c r="D6" s="84" t="s">
        <v>49</v>
      </c>
      <c r="E6" s="83"/>
      <c r="F6" s="86" t="s">
        <v>46</v>
      </c>
      <c r="G6" s="88"/>
      <c r="H6" s="87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43</v>
      </c>
      <c r="D7" s="28" t="s">
        <v>41</v>
      </c>
      <c r="E7" s="27">
        <v>10</v>
      </c>
      <c r="F7" s="27">
        <v>0</v>
      </c>
      <c r="G7" s="27">
        <v>1</v>
      </c>
      <c r="H7" s="27">
        <v>3</v>
      </c>
      <c r="I7" s="27">
        <v>16</v>
      </c>
      <c r="J7" s="27">
        <v>3</v>
      </c>
      <c r="K7" s="27">
        <v>7</v>
      </c>
      <c r="L7" s="27">
        <v>5</v>
      </c>
      <c r="M7" s="27">
        <v>1</v>
      </c>
      <c r="N7" s="29">
        <v>0.38100000000000001</v>
      </c>
      <c r="O7" s="25">
        <f>PRODUCT(I7/N7)</f>
        <v>41.99475065616798</v>
      </c>
      <c r="P7" s="27"/>
      <c r="Q7" s="27"/>
      <c r="R7" s="27"/>
      <c r="S7" s="27"/>
      <c r="T7" s="27"/>
      <c r="U7" s="30">
        <v>4</v>
      </c>
      <c r="V7" s="30">
        <v>0</v>
      </c>
      <c r="W7" s="30">
        <v>0</v>
      </c>
      <c r="X7" s="30">
        <v>1</v>
      </c>
      <c r="Y7" s="30">
        <v>7</v>
      </c>
      <c r="Z7" s="27"/>
      <c r="AA7" s="27"/>
      <c r="AB7" s="27"/>
      <c r="AC7" s="27"/>
      <c r="AD7" s="27"/>
      <c r="AE7" s="27"/>
      <c r="AF7" s="90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 t="s">
        <v>44</v>
      </c>
      <c r="D8" s="28" t="s">
        <v>41</v>
      </c>
      <c r="E8" s="27">
        <v>20</v>
      </c>
      <c r="F8" s="27">
        <v>1</v>
      </c>
      <c r="G8" s="27">
        <v>4</v>
      </c>
      <c r="H8" s="27">
        <v>4</v>
      </c>
      <c r="I8" s="27">
        <v>29</v>
      </c>
      <c r="J8" s="27">
        <v>11</v>
      </c>
      <c r="K8" s="27">
        <v>3</v>
      </c>
      <c r="L8" s="27">
        <v>10</v>
      </c>
      <c r="M8" s="27">
        <v>5</v>
      </c>
      <c r="N8" s="29">
        <v>0.29299999999999998</v>
      </c>
      <c r="O8" s="25">
        <f>PRODUCT(I8/N8)</f>
        <v>98.976109215017075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3">
        <v>2011</v>
      </c>
      <c r="C13" s="83"/>
      <c r="D13" s="84" t="s">
        <v>47</v>
      </c>
      <c r="E13" s="83"/>
      <c r="F13" s="86" t="s">
        <v>46</v>
      </c>
      <c r="G13" s="88"/>
      <c r="H13" s="87"/>
      <c r="I13" s="83"/>
      <c r="J13" s="83"/>
      <c r="K13" s="83"/>
      <c r="L13" s="83"/>
      <c r="M13" s="83"/>
      <c r="N13" s="85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30</v>
      </c>
      <c r="F14" s="19">
        <f t="shared" si="0"/>
        <v>1</v>
      </c>
      <c r="G14" s="19">
        <f t="shared" si="0"/>
        <v>5</v>
      </c>
      <c r="H14" s="19">
        <f t="shared" si="0"/>
        <v>7</v>
      </c>
      <c r="I14" s="19">
        <f t="shared" si="0"/>
        <v>45</v>
      </c>
      <c r="J14" s="19">
        <f t="shared" si="0"/>
        <v>14</v>
      </c>
      <c r="K14" s="19">
        <f t="shared" si="0"/>
        <v>10</v>
      </c>
      <c r="L14" s="19">
        <f t="shared" si="0"/>
        <v>15</v>
      </c>
      <c r="M14" s="19">
        <f t="shared" si="0"/>
        <v>6</v>
      </c>
      <c r="N14" s="31">
        <f>PRODUCT(I14/O14)</f>
        <v>0.31921490754273368</v>
      </c>
      <c r="O14" s="32">
        <f t="shared" ref="O14:AE14" si="1">SUM(O4:O13)</f>
        <v>140.97085987118504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4</v>
      </c>
      <c r="V14" s="19">
        <f t="shared" si="1"/>
        <v>0</v>
      </c>
      <c r="W14" s="19">
        <f t="shared" si="1"/>
        <v>0</v>
      </c>
      <c r="X14" s="19">
        <f t="shared" si="1"/>
        <v>1</v>
      </c>
      <c r="Y14" s="19">
        <f t="shared" si="1"/>
        <v>7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36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30</v>
      </c>
      <c r="F18" s="27">
        <f>PRODUCT(F14)</f>
        <v>1</v>
      </c>
      <c r="G18" s="27">
        <f>PRODUCT(G14)</f>
        <v>5</v>
      </c>
      <c r="H18" s="27">
        <f>PRODUCT(H14)</f>
        <v>7</v>
      </c>
      <c r="I18" s="27">
        <f>PRODUCT(I14)</f>
        <v>45</v>
      </c>
      <c r="J18" s="1"/>
      <c r="K18" s="45">
        <f>PRODUCT((F18+G18)/E18)</f>
        <v>0.2</v>
      </c>
      <c r="L18" s="45">
        <f>PRODUCT(H18/E18)</f>
        <v>0.23333333333333334</v>
      </c>
      <c r="M18" s="45">
        <f>PRODUCT(I18/E18)</f>
        <v>1.5</v>
      </c>
      <c r="N18" s="29">
        <f>PRODUCT(N14)</f>
        <v>0.31921490754273368</v>
      </c>
      <c r="O18" s="25">
        <f>PRODUCT(O14)</f>
        <v>140.97085987118504</v>
      </c>
      <c r="P18" s="46" t="s">
        <v>34</v>
      </c>
      <c r="Q18" s="47"/>
      <c r="R18" s="47"/>
      <c r="S18" s="48" t="s">
        <v>50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57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>
        <v>0</v>
      </c>
      <c r="P19" s="56" t="s">
        <v>35</v>
      </c>
      <c r="Q19" s="57"/>
      <c r="R19" s="57"/>
      <c r="S19" s="58" t="s">
        <v>52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51</v>
      </c>
      <c r="AE19" s="60"/>
      <c r="AF19" s="61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f>PRODUCT(U14)</f>
        <v>4</v>
      </c>
      <c r="F20" s="30">
        <f>PRODUCT(V14)</f>
        <v>0</v>
      </c>
      <c r="G20" s="30">
        <f>PRODUCT(W14)</f>
        <v>0</v>
      </c>
      <c r="H20" s="30">
        <f>PRODUCT(X14)</f>
        <v>1</v>
      </c>
      <c r="I20" s="30">
        <f>PRODUCT(Y14)</f>
        <v>7</v>
      </c>
      <c r="J20" s="1"/>
      <c r="K20" s="65">
        <f>PRODUCT((F20+G20)/E20)</f>
        <v>0</v>
      </c>
      <c r="L20" s="65">
        <f>PRODUCT(H20/E20)</f>
        <v>0.25</v>
      </c>
      <c r="M20" s="65">
        <f>PRODUCT(I20/E20)</f>
        <v>1.75</v>
      </c>
      <c r="N20" s="66">
        <v>0.46700000000000003</v>
      </c>
      <c r="O20" s="25">
        <f>PRODUCT(I20/N20)</f>
        <v>14.989293361884368</v>
      </c>
      <c r="P20" s="56" t="s">
        <v>36</v>
      </c>
      <c r="Q20" s="57"/>
      <c r="R20" s="57"/>
      <c r="S20" s="58" t="s">
        <v>53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54</v>
      </c>
      <c r="AE20" s="60"/>
      <c r="AF20" s="61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34</v>
      </c>
      <c r="F21" s="19">
        <f>SUM(F18:F20)</f>
        <v>1</v>
      </c>
      <c r="G21" s="19">
        <f>SUM(G18:G20)</f>
        <v>5</v>
      </c>
      <c r="H21" s="19">
        <f>SUM(H18:H20)</f>
        <v>8</v>
      </c>
      <c r="I21" s="19">
        <f>SUM(I18:I20)</f>
        <v>52</v>
      </c>
      <c r="J21" s="1"/>
      <c r="K21" s="70">
        <f>PRODUCT((F21+G21)/E21)</f>
        <v>0.17647058823529413</v>
      </c>
      <c r="L21" s="70">
        <f>PRODUCT(H21/E21)</f>
        <v>0.23529411764705882</v>
      </c>
      <c r="M21" s="70">
        <f>PRODUCT(I21/E21)</f>
        <v>1.5294117647058822</v>
      </c>
      <c r="N21" s="31">
        <f>PRODUCT(I21/O21)</f>
        <v>0.33341849775109128</v>
      </c>
      <c r="O21" s="25">
        <f>SUM(O18:O20)</f>
        <v>155.96015323306941</v>
      </c>
      <c r="P21" s="71" t="s">
        <v>37</v>
      </c>
      <c r="Q21" s="72"/>
      <c r="R21" s="72"/>
      <c r="S21" s="73" t="s">
        <v>55</v>
      </c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5" t="s">
        <v>56</v>
      </c>
      <c r="AE21" s="75"/>
      <c r="AF21" s="76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61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62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63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79"/>
      <c r="AI36" s="79"/>
      <c r="AJ36" s="79"/>
      <c r="AK36" s="79"/>
      <c r="AL36" s="7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9"/>
      <c r="AI37" s="79"/>
      <c r="AJ37" s="79"/>
      <c r="AK37" s="79"/>
      <c r="AL37" s="7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workbookViewId="0"/>
  </sheetViews>
  <sheetFormatPr defaultRowHeight="15" x14ac:dyDescent="0.25"/>
  <cols>
    <col min="1" max="1" width="0.7109375" style="108" customWidth="1"/>
    <col min="2" max="2" width="26.140625" style="112" customWidth="1"/>
    <col min="3" max="3" width="21.5703125" style="113" customWidth="1"/>
    <col min="4" max="4" width="10.5703125" style="114" customWidth="1"/>
    <col min="5" max="5" width="8" style="114" customWidth="1"/>
    <col min="6" max="6" width="0.7109375" style="37" customWidth="1"/>
    <col min="7" max="11" width="5.28515625" style="113" customWidth="1"/>
    <col min="12" max="12" width="6.42578125" style="113" customWidth="1"/>
    <col min="13" max="16" width="5.28515625" style="113" customWidth="1"/>
    <col min="17" max="21" width="6.7109375" style="129" customWidth="1"/>
    <col min="22" max="22" width="10.85546875" style="113" customWidth="1"/>
    <col min="23" max="23" width="19.7109375" style="114" customWidth="1"/>
    <col min="24" max="24" width="9.7109375" style="113" customWidth="1"/>
    <col min="25" max="30" width="9.140625" style="115"/>
  </cols>
  <sheetData>
    <row r="1" spans="1:32" ht="18.75" x14ac:dyDescent="0.3">
      <c r="A1" s="9"/>
      <c r="B1" s="96" t="s">
        <v>64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25"/>
      <c r="R1" s="125"/>
      <c r="S1" s="125"/>
      <c r="T1" s="125"/>
      <c r="U1" s="125"/>
      <c r="V1" s="97"/>
      <c r="W1" s="98"/>
      <c r="X1" s="87"/>
      <c r="Y1" s="99"/>
      <c r="Z1" s="99"/>
      <c r="AA1" s="99"/>
      <c r="AB1" s="99"/>
      <c r="AC1" s="99"/>
      <c r="AD1" s="99"/>
    </row>
    <row r="2" spans="1:32" x14ac:dyDescent="0.25">
      <c r="A2" s="9"/>
      <c r="B2" s="123" t="s">
        <v>42</v>
      </c>
      <c r="C2" s="124" t="s">
        <v>45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6"/>
      <c r="R2" s="126"/>
      <c r="S2" s="126"/>
      <c r="T2" s="126"/>
      <c r="U2" s="126"/>
      <c r="V2" s="12"/>
      <c r="W2" s="101"/>
      <c r="X2" s="43"/>
      <c r="Y2" s="99"/>
      <c r="Z2" s="99"/>
      <c r="AA2" s="99"/>
      <c r="AB2" s="99"/>
      <c r="AC2" s="99"/>
      <c r="AD2" s="99"/>
    </row>
    <row r="3" spans="1:32" x14ac:dyDescent="0.25">
      <c r="A3" s="9"/>
      <c r="B3" s="102" t="s">
        <v>65</v>
      </c>
      <c r="C3" s="23" t="s">
        <v>66</v>
      </c>
      <c r="D3" s="103" t="s">
        <v>67</v>
      </c>
      <c r="E3" s="104" t="s">
        <v>1</v>
      </c>
      <c r="F3" s="25"/>
      <c r="G3" s="105" t="s">
        <v>68</v>
      </c>
      <c r="H3" s="106" t="s">
        <v>69</v>
      </c>
      <c r="I3" s="106" t="s">
        <v>31</v>
      </c>
      <c r="J3" s="18" t="s">
        <v>70</v>
      </c>
      <c r="K3" s="107" t="s">
        <v>71</v>
      </c>
      <c r="L3" s="107" t="s">
        <v>72</v>
      </c>
      <c r="M3" s="105" t="s">
        <v>73</v>
      </c>
      <c r="N3" s="105" t="s">
        <v>30</v>
      </c>
      <c r="O3" s="106" t="s">
        <v>74</v>
      </c>
      <c r="P3" s="105" t="s">
        <v>69</v>
      </c>
      <c r="Q3" s="127" t="s">
        <v>3</v>
      </c>
      <c r="R3" s="127">
        <v>1</v>
      </c>
      <c r="S3" s="127">
        <v>2</v>
      </c>
      <c r="T3" s="127">
        <v>3</v>
      </c>
      <c r="U3" s="127" t="s">
        <v>75</v>
      </c>
      <c r="V3" s="18" t="s">
        <v>21</v>
      </c>
      <c r="W3" s="17" t="s">
        <v>76</v>
      </c>
      <c r="X3" s="17" t="s">
        <v>77</v>
      </c>
      <c r="Y3" s="99"/>
      <c r="Z3" s="99"/>
      <c r="AA3" s="99"/>
      <c r="AB3" s="99"/>
      <c r="AC3" s="99"/>
      <c r="AD3" s="99"/>
    </row>
    <row r="4" spans="1:32" x14ac:dyDescent="0.25">
      <c r="A4" s="9"/>
      <c r="B4" s="116" t="s">
        <v>79</v>
      </c>
      <c r="C4" s="117" t="s">
        <v>83</v>
      </c>
      <c r="D4" s="116" t="s">
        <v>80</v>
      </c>
      <c r="E4" s="118" t="s">
        <v>41</v>
      </c>
      <c r="F4" s="55"/>
      <c r="G4" s="119"/>
      <c r="H4" s="119"/>
      <c r="I4" s="119">
        <v>1</v>
      </c>
      <c r="J4" s="119"/>
      <c r="K4" s="119" t="s">
        <v>78</v>
      </c>
      <c r="L4" s="119"/>
      <c r="M4" s="119">
        <v>1</v>
      </c>
      <c r="N4" s="119"/>
      <c r="O4" s="119"/>
      <c r="P4" s="119">
        <v>1</v>
      </c>
      <c r="Q4" s="122" t="s">
        <v>84</v>
      </c>
      <c r="R4" s="122" t="s">
        <v>85</v>
      </c>
      <c r="S4" s="122" t="s">
        <v>86</v>
      </c>
      <c r="T4" s="122" t="s">
        <v>86</v>
      </c>
      <c r="U4" s="122"/>
      <c r="V4" s="120">
        <v>0.4</v>
      </c>
      <c r="W4" s="121" t="s">
        <v>81</v>
      </c>
      <c r="X4" s="122" t="s">
        <v>82</v>
      </c>
      <c r="Y4" s="99"/>
      <c r="Z4" s="99"/>
      <c r="AA4" s="99"/>
      <c r="AB4" s="99"/>
      <c r="AC4" s="99"/>
      <c r="AD4" s="99"/>
    </row>
    <row r="5" spans="1:32" s="109" customFormat="1" ht="15" customHeight="1" x14ac:dyDescent="0.25">
      <c r="A5" s="24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10"/>
      <c r="C6" s="1"/>
      <c r="D6" s="110"/>
      <c r="E6" s="111"/>
      <c r="G6" s="1"/>
      <c r="H6" s="38"/>
      <c r="I6" s="1"/>
      <c r="J6" s="25"/>
      <c r="K6" s="25"/>
      <c r="L6" s="25"/>
      <c r="M6" s="1"/>
      <c r="N6" s="1"/>
      <c r="O6" s="1"/>
      <c r="P6" s="1"/>
      <c r="Q6" s="128"/>
      <c r="R6" s="128"/>
      <c r="S6" s="128"/>
      <c r="T6" s="128"/>
      <c r="U6" s="128"/>
      <c r="V6" s="1"/>
      <c r="W6" s="110"/>
      <c r="X6" s="1"/>
      <c r="Y6" s="99"/>
      <c r="Z6" s="99"/>
      <c r="AA6" s="99"/>
      <c r="AB6" s="99"/>
      <c r="AC6" s="99"/>
      <c r="AD6" s="99"/>
    </row>
    <row r="7" spans="1:32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28"/>
      <c r="R7" s="128"/>
      <c r="S7" s="128"/>
      <c r="T7" s="128"/>
      <c r="U7" s="128"/>
      <c r="V7" s="1"/>
      <c r="W7" s="110"/>
      <c r="X7" s="1"/>
      <c r="Y7" s="99"/>
      <c r="Z7" s="99"/>
      <c r="AA7" s="99"/>
      <c r="AB7" s="99"/>
      <c r="AC7" s="99"/>
      <c r="AD7" s="99"/>
    </row>
    <row r="8" spans="1:32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28"/>
      <c r="R8" s="128"/>
      <c r="S8" s="128"/>
      <c r="T8" s="128"/>
      <c r="U8" s="128"/>
      <c r="V8" s="1"/>
      <c r="W8" s="110"/>
      <c r="X8" s="1"/>
      <c r="Y8" s="99"/>
      <c r="Z8" s="99"/>
      <c r="AA8" s="99"/>
      <c r="AB8" s="99"/>
      <c r="AC8" s="99"/>
      <c r="AD8" s="99"/>
    </row>
    <row r="9" spans="1:32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28"/>
      <c r="R9" s="128"/>
      <c r="S9" s="128"/>
      <c r="T9" s="128"/>
      <c r="U9" s="128"/>
      <c r="V9" s="1"/>
      <c r="W9" s="110"/>
      <c r="X9" s="1"/>
      <c r="Y9" s="99"/>
      <c r="Z9" s="99"/>
      <c r="AA9" s="99"/>
      <c r="AB9" s="99"/>
      <c r="AC9" s="99"/>
      <c r="AD9" s="99"/>
    </row>
    <row r="10" spans="1:32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8"/>
      <c r="R10" s="128"/>
      <c r="S10" s="128"/>
      <c r="T10" s="128"/>
      <c r="U10" s="128"/>
      <c r="V10" s="1"/>
      <c r="W10" s="110"/>
      <c r="X10" s="1"/>
      <c r="Y10" s="99"/>
      <c r="Z10" s="99"/>
      <c r="AA10" s="99"/>
      <c r="AB10" s="99"/>
      <c r="AC10" s="99"/>
      <c r="AD10" s="99"/>
    </row>
    <row r="11" spans="1:32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8"/>
      <c r="R11" s="128"/>
      <c r="S11" s="128"/>
      <c r="T11" s="128"/>
      <c r="U11" s="128"/>
      <c r="V11" s="1"/>
      <c r="W11" s="110"/>
      <c r="X11" s="1"/>
      <c r="Y11" s="99"/>
      <c r="Z11" s="99"/>
      <c r="AA11" s="99"/>
      <c r="AB11" s="99"/>
      <c r="AC11" s="99"/>
      <c r="AD11" s="99"/>
    </row>
    <row r="12" spans="1:32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8"/>
      <c r="R12" s="128"/>
      <c r="S12" s="128"/>
      <c r="T12" s="128"/>
      <c r="U12" s="128"/>
      <c r="V12" s="1"/>
      <c r="W12" s="110"/>
      <c r="X12" s="1"/>
      <c r="Y12" s="99"/>
      <c r="Z12" s="99"/>
      <c r="AA12" s="99"/>
      <c r="AB12" s="99"/>
      <c r="AC12" s="99"/>
      <c r="AD12" s="99"/>
    </row>
    <row r="13" spans="1:32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8"/>
      <c r="R13" s="128"/>
      <c r="S13" s="128"/>
      <c r="T13" s="128"/>
      <c r="U13" s="128"/>
      <c r="V13" s="1"/>
      <c r="W13" s="110"/>
      <c r="X13" s="1"/>
      <c r="Y13" s="99"/>
      <c r="Z13" s="99"/>
      <c r="AA13" s="99"/>
      <c r="AB13" s="99"/>
      <c r="AC13" s="99"/>
      <c r="AD13" s="99"/>
    </row>
    <row r="14" spans="1:32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8"/>
      <c r="R14" s="128"/>
      <c r="S14" s="128"/>
      <c r="T14" s="128"/>
      <c r="U14" s="128"/>
      <c r="V14" s="1"/>
      <c r="W14" s="110"/>
      <c r="X14" s="1"/>
      <c r="Y14" s="99"/>
      <c r="Z14" s="99"/>
      <c r="AA14" s="99"/>
      <c r="AB14" s="99"/>
      <c r="AC14" s="99"/>
      <c r="AD14" s="99"/>
    </row>
    <row r="15" spans="1:32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8"/>
      <c r="R15" s="128"/>
      <c r="S15" s="128"/>
      <c r="T15" s="128"/>
      <c r="U15" s="128"/>
      <c r="V15" s="1"/>
      <c r="W15" s="110"/>
      <c r="X15" s="1"/>
      <c r="Y15" s="99"/>
      <c r="Z15" s="99"/>
      <c r="AA15" s="99"/>
      <c r="AB15" s="99"/>
      <c r="AC15" s="99"/>
      <c r="AD15" s="99"/>
    </row>
    <row r="16" spans="1:32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8"/>
      <c r="R16" s="128"/>
      <c r="S16" s="128"/>
      <c r="T16" s="128"/>
      <c r="U16" s="128"/>
      <c r="V16" s="1"/>
      <c r="W16" s="110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8"/>
      <c r="R17" s="128"/>
      <c r="S17" s="128"/>
      <c r="T17" s="128"/>
      <c r="U17" s="128"/>
      <c r="V17" s="1"/>
      <c r="W17" s="110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8"/>
      <c r="R18" s="128"/>
      <c r="S18" s="128"/>
      <c r="T18" s="128"/>
      <c r="U18" s="128"/>
      <c r="V18" s="1"/>
      <c r="W18" s="110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8"/>
      <c r="R19" s="128"/>
      <c r="S19" s="128"/>
      <c r="T19" s="128"/>
      <c r="U19" s="128"/>
      <c r="V19" s="1"/>
      <c r="W19" s="110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8"/>
      <c r="R20" s="128"/>
      <c r="S20" s="128"/>
      <c r="T20" s="128"/>
      <c r="U20" s="128"/>
      <c r="V20" s="1"/>
      <c r="W20" s="110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8"/>
      <c r="R21" s="128"/>
      <c r="S21" s="128"/>
      <c r="T21" s="128"/>
      <c r="U21" s="128"/>
      <c r="V21" s="1"/>
      <c r="W21" s="110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8"/>
      <c r="R22" s="128"/>
      <c r="S22" s="128"/>
      <c r="T22" s="128"/>
      <c r="U22" s="128"/>
      <c r="V22" s="1"/>
      <c r="W22" s="110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8"/>
      <c r="R23" s="128"/>
      <c r="S23" s="128"/>
      <c r="T23" s="128"/>
      <c r="U23" s="128"/>
      <c r="V23" s="1"/>
      <c r="W23" s="110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8"/>
      <c r="R24" s="128"/>
      <c r="S24" s="128"/>
      <c r="T24" s="128"/>
      <c r="U24" s="128"/>
      <c r="V24" s="1"/>
      <c r="W24" s="110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8"/>
      <c r="R25" s="128"/>
      <c r="S25" s="128"/>
      <c r="T25" s="128"/>
      <c r="U25" s="128"/>
      <c r="V25" s="1"/>
      <c r="W25" s="110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8"/>
      <c r="R26" s="128"/>
      <c r="S26" s="128"/>
      <c r="T26" s="128"/>
      <c r="U26" s="128"/>
      <c r="V26" s="1"/>
      <c r="W26" s="110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8"/>
      <c r="R27" s="128"/>
      <c r="S27" s="128"/>
      <c r="T27" s="128"/>
      <c r="U27" s="128"/>
      <c r="V27" s="1"/>
      <c r="W27" s="110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8"/>
      <c r="R28" s="128"/>
      <c r="S28" s="128"/>
      <c r="T28" s="128"/>
      <c r="U28" s="128"/>
      <c r="V28" s="1"/>
      <c r="W28" s="110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8"/>
      <c r="R29" s="128"/>
      <c r="S29" s="128"/>
      <c r="T29" s="128"/>
      <c r="U29" s="128"/>
      <c r="V29" s="1"/>
      <c r="W29" s="110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8"/>
      <c r="R30" s="128"/>
      <c r="S30" s="128"/>
      <c r="T30" s="128"/>
      <c r="U30" s="128"/>
      <c r="V30" s="1"/>
      <c r="W30" s="110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8"/>
      <c r="R31" s="128"/>
      <c r="S31" s="128"/>
      <c r="T31" s="128"/>
      <c r="U31" s="128"/>
      <c r="V31" s="1"/>
      <c r="W31" s="110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8"/>
      <c r="R32" s="128"/>
      <c r="S32" s="128"/>
      <c r="T32" s="128"/>
      <c r="U32" s="128"/>
      <c r="V32" s="1"/>
      <c r="W32" s="110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8"/>
      <c r="R33" s="128"/>
      <c r="S33" s="128"/>
      <c r="T33" s="128"/>
      <c r="U33" s="128"/>
      <c r="V33" s="1"/>
      <c r="W33" s="110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8"/>
      <c r="R34" s="128"/>
      <c r="S34" s="128"/>
      <c r="T34" s="128"/>
      <c r="U34" s="128"/>
      <c r="V34" s="1"/>
      <c r="W34" s="110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28"/>
      <c r="R35" s="128"/>
      <c r="S35" s="128"/>
      <c r="T35" s="128"/>
      <c r="U35" s="128"/>
      <c r="V35" s="1"/>
      <c r="W35" s="110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28"/>
      <c r="R36" s="128"/>
      <c r="S36" s="128"/>
      <c r="T36" s="128"/>
      <c r="U36" s="128"/>
      <c r="V36" s="1"/>
      <c r="W36" s="110"/>
      <c r="X36" s="1"/>
      <c r="Y36" s="99"/>
      <c r="Z36" s="99"/>
      <c r="AA36" s="99"/>
      <c r="AB36" s="99"/>
      <c r="AC36" s="99"/>
      <c r="AD36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2019-01-21T21:39:50Z</dcterms:modified>
</cp:coreProperties>
</file>